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gin.sharepoint.com/sites/products/Freigegebene Dokumente/RDR/Doc/Energy Calculator/"/>
    </mc:Choice>
  </mc:AlternateContent>
  <xr:revisionPtr revIDLastSave="143" documentId="8_{5F825DBA-0C69-4B19-AFBF-F45FBC36BF8C}" xr6:coauthVersionLast="46" xr6:coauthVersionMax="46" xr10:uidLastSave="{9B987539-40E3-41D8-BA7F-89B578396240}"/>
  <bookViews>
    <workbookView xWindow="21870" yWindow="2955" windowWidth="14295" windowHeight="15435" xr2:uid="{06FE7E94-F69C-4C67-838C-DEB84242FA88}"/>
  </bookViews>
  <sheets>
    <sheet name="RDR Rev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5" i="1"/>
  <c r="B7" i="1" l="1"/>
  <c r="B10" i="1" s="1"/>
  <c r="B19" i="1" s="1"/>
  <c r="B6" i="1"/>
  <c r="B20" i="1" l="1"/>
  <c r="B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Sascha Jäckle (Parametric GmbH)</author>
  </authors>
  <commentList>
    <comment ref="B2" authorId="0" shapeId="0" xr:uid="{3F0F03C0-50AC-41A3-BE1A-450856FDA39A}">
      <text>
        <r>
          <rPr>
            <b/>
            <sz val="9"/>
            <color indexed="81"/>
            <rFont val="Segoe UI"/>
            <family val="2"/>
          </rPr>
          <t>Enter battery capacity here</t>
        </r>
      </text>
    </comment>
    <comment ref="B3" authorId="0" shapeId="0" xr:uid="{DDC48E05-D370-426A-9046-C936F4981D54}">
      <text>
        <r>
          <rPr>
            <sz val="9"/>
            <color indexed="81"/>
            <rFont val="Segoe UI"/>
            <family val="2"/>
          </rPr>
          <t xml:space="preserve">Enter battery voltage here
</t>
        </r>
      </text>
    </comment>
  </commentList>
</comments>
</file>

<file path=xl/sharedStrings.xml><?xml version="1.0" encoding="utf-8"?>
<sst xmlns="http://schemas.openxmlformats.org/spreadsheetml/2006/main" count="29" uniqueCount="25">
  <si>
    <t>mAh</t>
  </si>
  <si>
    <t>V</t>
  </si>
  <si>
    <t>mWh</t>
  </si>
  <si>
    <t>mW</t>
  </si>
  <si>
    <t>h</t>
  </si>
  <si>
    <t>RDR Energy Consumption Calculator</t>
  </si>
  <si>
    <t>Eneloop White: 750mAh/1.2V</t>
  </si>
  <si>
    <t>Eneloop Pro: 800mAh /1.2V</t>
  </si>
  <si>
    <t>Capacity</t>
  </si>
  <si>
    <t>Voltage</t>
  </si>
  <si>
    <t>Number of Cells</t>
  </si>
  <si>
    <t>Maximum Capacity</t>
  </si>
  <si>
    <t>Available Capacity</t>
  </si>
  <si>
    <t>Battery Lifetime</t>
  </si>
  <si>
    <t>days</t>
  </si>
  <si>
    <t>years</t>
  </si>
  <si>
    <t>Battery Types (please enter):</t>
  </si>
  <si>
    <t>Scans per day</t>
  </si>
  <si>
    <t>Energy consumption per scan</t>
  </si>
  <si>
    <t>mWs</t>
  </si>
  <si>
    <t xml:space="preserve"> </t>
  </si>
  <si>
    <t>LoRaWAN TX power consumption</t>
  </si>
  <si>
    <t>Alkaline Cell:  1000mA/1.5V</t>
  </si>
  <si>
    <t>Standby</t>
  </si>
  <si>
    <t xml:space="preserve">Scanner power consumption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</si>
</sst>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/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0" fillId="0" borderId="0" xfId="0" applyFill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/>
    <xf numFmtId="164" fontId="0" fillId="0" borderId="0" xfId="0" applyNumberFormat="1"/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F15C-178F-4BD1-8AB2-9AE49ADA6348}">
  <dimension ref="A1:J21"/>
  <sheetViews>
    <sheetView tabSelected="1" workbookViewId="0">
      <selection activeCell="F36" sqref="F36"/>
    </sheetView>
  </sheetViews>
  <sheetFormatPr baseColWidth="10" defaultColWidth="9.140625" defaultRowHeight="15" x14ac:dyDescent="0.25"/>
  <cols>
    <col min="1" max="1" width="35.140625" customWidth="1"/>
    <col min="2" max="2" width="12" bestFit="1" customWidth="1"/>
  </cols>
  <sheetData>
    <row r="1" spans="1:10" ht="34.5" customHeight="1" x14ac:dyDescent="0.45">
      <c r="A1" s="2" t="s">
        <v>5</v>
      </c>
    </row>
    <row r="2" spans="1:10" x14ac:dyDescent="0.25">
      <c r="A2" t="s">
        <v>8</v>
      </c>
      <c r="B2" s="6">
        <v>1000</v>
      </c>
      <c r="C2" t="s">
        <v>0</v>
      </c>
      <c r="G2" s="3" t="s">
        <v>16</v>
      </c>
      <c r="H2" s="4"/>
      <c r="I2" s="4"/>
    </row>
    <row r="3" spans="1:10" x14ac:dyDescent="0.25">
      <c r="A3" t="s">
        <v>9</v>
      </c>
      <c r="B3" s="6">
        <v>1.5</v>
      </c>
      <c r="C3" t="s">
        <v>1</v>
      </c>
      <c r="G3" s="4"/>
      <c r="H3" s="4"/>
      <c r="I3" s="4"/>
    </row>
    <row r="4" spans="1:10" x14ac:dyDescent="0.25">
      <c r="A4" t="s">
        <v>10</v>
      </c>
      <c r="B4" s="5">
        <v>4</v>
      </c>
      <c r="G4" s="4" t="s">
        <v>6</v>
      </c>
      <c r="H4" s="4"/>
      <c r="I4" s="4"/>
    </row>
    <row r="5" spans="1:10" x14ac:dyDescent="0.25">
      <c r="G5" s="4" t="s">
        <v>7</v>
      </c>
      <c r="H5" s="4"/>
      <c r="I5" s="4"/>
    </row>
    <row r="6" spans="1:10" x14ac:dyDescent="0.25">
      <c r="A6" t="s">
        <v>11</v>
      </c>
      <c r="B6" s="5">
        <f>B2*B4</f>
        <v>4000</v>
      </c>
      <c r="C6" t="s">
        <v>0</v>
      </c>
      <c r="G6" s="4" t="s">
        <v>22</v>
      </c>
      <c r="H6" s="4"/>
      <c r="I6" s="4"/>
    </row>
    <row r="7" spans="1:10" x14ac:dyDescent="0.25">
      <c r="B7">
        <f>B4*B3*B2</f>
        <v>6000</v>
      </c>
      <c r="C7" t="s">
        <v>2</v>
      </c>
    </row>
    <row r="9" spans="1:10" x14ac:dyDescent="0.25">
      <c r="A9" t="s">
        <v>12</v>
      </c>
      <c r="B9" s="1">
        <v>0.7</v>
      </c>
    </row>
    <row r="10" spans="1:10" x14ac:dyDescent="0.25">
      <c r="B10">
        <f>B9*B7</f>
        <v>4200</v>
      </c>
      <c r="C10" t="s">
        <v>2</v>
      </c>
    </row>
    <row r="11" spans="1:10" x14ac:dyDescent="0.25">
      <c r="J11" s="10"/>
    </row>
    <row r="12" spans="1:10" x14ac:dyDescent="0.25">
      <c r="A12" t="s">
        <v>18</v>
      </c>
      <c r="B12">
        <v>500</v>
      </c>
      <c r="C12" t="s">
        <v>19</v>
      </c>
      <c r="J12" s="10"/>
    </row>
    <row r="13" spans="1:10" x14ac:dyDescent="0.25">
      <c r="A13" t="s">
        <v>17</v>
      </c>
      <c r="B13" s="6">
        <v>10</v>
      </c>
      <c r="D13" t="s">
        <v>20</v>
      </c>
    </row>
    <row r="14" spans="1:10" x14ac:dyDescent="0.25">
      <c r="B14" s="5"/>
    </row>
    <row r="15" spans="1:10" x14ac:dyDescent="0.25">
      <c r="A15" t="s">
        <v>24</v>
      </c>
      <c r="B15" s="11">
        <f>B12*B13/3600/24</f>
        <v>5.7870370370370371E-2</v>
      </c>
      <c r="C15" t="s">
        <v>3</v>
      </c>
    </row>
    <row r="16" spans="1:10" x14ac:dyDescent="0.25">
      <c r="A16" t="s">
        <v>21</v>
      </c>
      <c r="B16" s="11">
        <f>B13*240/3600/24</f>
        <v>2.7777777777777776E-2</v>
      </c>
      <c r="C16" t="s">
        <v>3</v>
      </c>
    </row>
    <row r="17" spans="1:3" x14ac:dyDescent="0.25">
      <c r="A17" t="s">
        <v>23</v>
      </c>
      <c r="B17" s="11">
        <v>0.4</v>
      </c>
      <c r="C17" t="s">
        <v>3</v>
      </c>
    </row>
    <row r="18" spans="1:3" ht="15.75" thickBot="1" x14ac:dyDescent="0.3"/>
    <row r="19" spans="1:3" x14ac:dyDescent="0.25">
      <c r="A19" t="s">
        <v>13</v>
      </c>
      <c r="B19" s="12">
        <f>B10/(B17+B15+B16)</f>
        <v>8648.2364156339372</v>
      </c>
      <c r="C19" s="7" t="s">
        <v>4</v>
      </c>
    </row>
    <row r="20" spans="1:3" x14ac:dyDescent="0.25">
      <c r="B20" s="13">
        <f>B19/24</f>
        <v>360.34318398474738</v>
      </c>
      <c r="C20" s="8" t="s">
        <v>14</v>
      </c>
    </row>
    <row r="21" spans="1:3" ht="15.75" thickBot="1" x14ac:dyDescent="0.3">
      <c r="B21" s="14">
        <f>B20/365</f>
        <v>0.98724159995821203</v>
      </c>
      <c r="C21" s="9" t="s">
        <v>15</v>
      </c>
    </row>
  </sheetData>
  <pageMargins left="0.7" right="0.7" top="0.75" bottom="0.75" header="0.3" footer="0.3"/>
  <pageSetup paperSize="256" orientation="portrait" horizontalDpi="203" verticalDpi="20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50133B7852894DB81892DBEF3021FA" ma:contentTypeVersion="12" ma:contentTypeDescription="Ein neues Dokument erstellen." ma:contentTypeScope="" ma:versionID="a198d5ff5a6a560d2db4678489e089ef">
  <xsd:schema xmlns:xsd="http://www.w3.org/2001/XMLSchema" xmlns:xs="http://www.w3.org/2001/XMLSchema" xmlns:p="http://schemas.microsoft.com/office/2006/metadata/properties" xmlns:ns2="c40ff345-bded-442c-ab79-da5827bb1c7c" xmlns:ns3="d62b9705-0fab-4e0a-8c33-727a84bf2edb" targetNamespace="http://schemas.microsoft.com/office/2006/metadata/properties" ma:root="true" ma:fieldsID="16218a5bdecdb40c4a0d2093cd570985" ns2:_="" ns3:_="">
    <xsd:import namespace="c40ff345-bded-442c-ab79-da5827bb1c7c"/>
    <xsd:import namespace="d62b9705-0fab-4e0a-8c33-727a84bf2e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ff345-bded-442c-ab79-da5827bb1c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b9705-0fab-4e0a-8c33-727a84bf2e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2D2230-5682-40D4-80E1-0506F6E7E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0ff345-bded-442c-ab79-da5827bb1c7c"/>
    <ds:schemaRef ds:uri="d62b9705-0fab-4e0a-8c33-727a84bf2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B701A-48E7-4C40-8323-B58D60489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2F5ECA-8A85-4042-8A2A-2555E80932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RDR Rev.02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Koschak (Parametric Engineering GmbH)</dc:creator>
  <cp:lastModifiedBy>Sascha Jäckle</cp:lastModifiedBy>
  <dcterms:created xsi:type="dcterms:W3CDTF">2021-02-02T12:23:44Z</dcterms:created>
  <dcterms:modified xsi:type="dcterms:W3CDTF">2021-08-25T13:55:09Z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0x0101006550133B7852894DB81892DBEF3021FA</vt:lpwstr>
  </property>
</Properties>
</file>